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6. TRANSPARENCIA\AÑO 2024\VOLUMEN PRESUPUESTARIO\"/>
    </mc:Choice>
  </mc:AlternateContent>
  <xr:revisionPtr revIDLastSave="0" documentId="13_ncr:1_{4AD75583-8FC2-48A6-BF03-B97567E59677}" xr6:coauthVersionLast="47" xr6:coauthVersionMax="47" xr10:uidLastSave="{00000000-0000-0000-0000-000000000000}"/>
  <bookViews>
    <workbookView xWindow="28680" yWindow="-165" windowWidth="29040" windowHeight="15720" xr2:uid="{0AF31B7A-EC30-4CCE-95D9-393DB4AC0FD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B25" i="1"/>
  <c r="B16" i="1"/>
  <c r="C45" i="1"/>
  <c r="B45" i="1"/>
  <c r="C35" i="1"/>
  <c r="B35" i="1"/>
  <c r="C16" i="1"/>
</calcChain>
</file>

<file path=xl/sharedStrings.xml><?xml version="1.0" encoding="utf-8"?>
<sst xmlns="http://schemas.openxmlformats.org/spreadsheetml/2006/main" count="54" uniqueCount="33">
  <si>
    <t>VOLUMEN PRESUPUESTARIO</t>
  </si>
  <si>
    <t>SERVICIO   DE   CONTRATACIÓN   DE   OBRAS,   INFRAESTRUCTURAS,   SUMINISTROS   Y   ADQUISICIONES   CENTRALIZADAS</t>
  </si>
  <si>
    <t>CONTRATO</t>
  </si>
  <si>
    <t>IMPORTE DE LA ADJUDICACIÓN</t>
  </si>
  <si>
    <t xml:space="preserve">IGIC                            </t>
  </si>
  <si>
    <t>TOTAL</t>
  </si>
  <si>
    <t>Volúmen presupuestario respecto Créditos Iniciales</t>
  </si>
  <si>
    <t xml:space="preserve">Volúmen presupuestario respecto Créditos Definitivos </t>
  </si>
  <si>
    <t>Volúmen presupuestario respecto cap. 2, 6 y 7 Créditos Iniciales</t>
  </si>
  <si>
    <t xml:space="preserve">Volúmen presupuestario respecto cap. 2, 6 y 7 Créditos Definitivos </t>
  </si>
  <si>
    <t>ABIERTO SIMPLIFICADO SUMARIO</t>
  </si>
  <si>
    <t>IMPORTE DE ADJUDICACIÓN</t>
  </si>
  <si>
    <t>Volúmen presupuestario respecto Créditos Iniciales </t>
  </si>
  <si>
    <t xml:space="preserve">Volúmen presupuestario respecto Créditos Definitivos  </t>
  </si>
  <si>
    <t>BASADO EN ACUERDO MARCO</t>
  </si>
  <si>
    <t>CONTRATO BASADO EN ACUERDO MARCO 21/2020, LOTE 2, PARA EL SUMINISTRO DE COMBUSTIBLE EN ESTACIONES DE SERVICIO.</t>
  </si>
  <si>
    <t xml:space="preserve"> ABIERTO</t>
  </si>
  <si>
    <t>SUMINISTRO DE MATERIAL DE CONSTRUCCIÓN PARA REPARACIÓN Y MANTENIMIENTO DE LAS INSTALACIONES E INFRAESTRUCTURAS MUNICIPALES DEL EXCMO. AYUNTAMIENTO DE SAN CRISTÓBAL DE LA LAGUNA. LOTE Nº 1 "MATERIAL DE FERRETERÍA".</t>
  </si>
  <si>
    <t>SUMINISTRO DE MATERIAL DE CONSTRUCCIÓN PARA REPARACIÓN Y MANTENIMIENTO DE LAS INSTALACIONES E INFRAESTRUCTURAS MUNICIPALES DEL EXCMO. AYUNTAMIENTO DE SAN CRISTÓBAL DE LA LAGUNA. LOTE Nº 2 "PINTURAS".</t>
  </si>
  <si>
    <t>RELACIÓN DE LOS CONTRATOS ADMINISTRATIVOS 2024</t>
  </si>
  <si>
    <t>SUMINISTRO DE UN VEHÍCULO PICK UP 4X4 PARA LA UNIDAD DE PROTECCIÓN DEL MEDIO AMBIENTE (UPMA)</t>
  </si>
  <si>
    <t>SUMINISTRO DE 40 ESCALERAS HOMOLOGADAS PARA LOS CEMENTERIOS MUNICIPALES DE SAN CRISTÓBAL DE LA LAGUNA</t>
  </si>
  <si>
    <t>SUMINISTRO DEL EQUIPAMIENTO NECESARIO PARA DESARROLLAR LOS ACTOS CULTURALES, FESTIVOS Y POPULARES QUE SE CELEBREN EN EL MUNICIPIO DE SAN CRISTÓBAL DE LA LAGUNA. LOTE Nº 1 "Sillas y tableros"</t>
  </si>
  <si>
    <t>SUMINISTRO DEL EQUIPAMIENTO NECESARIO PARA DESARROLLAR LOS ACTOS CULTURALES, FESTIVOS Y POPULARES QUE SE CELEBREN EN EL MUNICIPIO DE SAN CRISTÓBAL DE LA LAGUNA. LOTE Nº 2 "Tarimas para escenarios con patas, barandas y escaleras. Andamios tipo Layer"</t>
  </si>
  <si>
    <t>SUMINISTRO DEL EQUIPAMIENTO NECESARIO PARA DESARROLLAR LOS ACTOS CULTURALES, FESTIVOS Y POPULARES QUE SE CELEBREN EN EL MUNICIPIO DE SAN CRISTÓBAL DE LA LAGUNA. LOTE Nº 3 "Diversos tipos de vallas"</t>
  </si>
  <si>
    <t>CONTRATO BASADO EN AM 14/2022, PARA EL SUMINISTRO DE UN VEHÍCULO PARA EL ÁREA DE ALCALDÍA, 100% ELÉCTRICO Y CO2 CERO EMISIONES.</t>
  </si>
  <si>
    <t>CONTRATO BASADO EN ACUERDO MARCO 21/2023, LOTE 2, PARA EL SUMINISTRO DE COMBUSTIBLE EN ESTACIONES DE SERVICIO.</t>
  </si>
  <si>
    <t>SUMINISTRO E INSTALACIÓN DE MOBILIARIO Y EQUIPAMIENTO URBANO PARA EL MUNICIPIO DE SAN CRISTÓBAL DE LA LAGUNALOTE Nº 1: Suministro e instalación de mobiliario urbano.</t>
  </si>
  <si>
    <t>SUMINISTRO E INSTALACIÓN DE MOBILIARIO Y EQUIPAMIENTO URBANO PARA EL MUNICIPIO DE SAN CRISTÓBAL DE LA LAGUNA. LOTE Nº 2: Suministro e instalación de equipamiento urbano en zonas estanciales</t>
  </si>
  <si>
    <t>CANALIZACIÓN BARRANCO LA CARNICERÍA, EN EL TRAMO DE GONZALIANEZ ENTRE EL CAMINO EL ROQUE Y EL PALACIO DE JUSTICIA.</t>
  </si>
  <si>
    <t>MEJORA DE LA ACCESIBILIDAD EN LA AVENIDA LEONARDO TORRIANI.</t>
  </si>
  <si>
    <t xml:space="preserve"> ABIERTO SIMPLIFICADO</t>
  </si>
  <si>
    <t>Datos estadísticos según el porcentaje en volumen presupuestario de contatos adjudicados a través de cada uno de los procedimientos previstos en la legislación de conratos del sector público (actualizado a 25 de febrero de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</si>
</sst>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0.000%"/>
  </numFmts>
  <fonts count="1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color indexed="63"/>
      <name val="Times New Roman"/>
      <family val="1"/>
    </font>
    <font>
      <b/>
      <i/>
      <sz val="8"/>
      <color indexed="63"/>
      <name val="Times New Roman"/>
      <family val="1"/>
    </font>
    <font>
      <sz val="12"/>
      <name val="Raleigh BT"/>
      <family val="1"/>
    </font>
    <font>
      <sz val="9"/>
      <name val="Arial"/>
      <family val="2"/>
    </font>
    <font>
      <b/>
      <sz val="11"/>
      <color indexed="63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name val="Raleigh BT"/>
      <family val="1"/>
    </font>
    <font>
      <sz val="9"/>
      <name val="Raleigh BT"/>
      <family val="1"/>
    </font>
    <font>
      <b/>
      <sz val="9"/>
      <name val="Arial"/>
      <family val="2"/>
    </font>
    <font>
      <sz val="9"/>
      <color indexed="63"/>
      <name val="Arial"/>
      <family val="2"/>
    </font>
    <font>
      <sz val="9"/>
      <color rgb="FF333333"/>
      <name val="Raleigh BT"/>
      <family val="1"/>
    </font>
    <font>
      <sz val="10"/>
      <color rgb="FF333333"/>
      <name val="Arial"/>
      <family val="2"/>
    </font>
    <font>
      <b/>
      <sz val="9"/>
      <color theme="1"/>
      <name val="Raleigh BT"/>
      <family val="1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wrapText="1"/>
    </xf>
    <xf numFmtId="4" fontId="7" fillId="0" borderId="0" xfId="0" applyNumberFormat="1" applyFont="1"/>
    <xf numFmtId="4" fontId="8" fillId="0" borderId="0" xfId="0" applyNumberFormat="1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 indent="2"/>
    </xf>
    <xf numFmtId="0" fontId="11" fillId="0" borderId="0" xfId="0" applyFont="1" applyAlignment="1">
      <alignment horizontal="right" wrapText="1"/>
    </xf>
    <xf numFmtId="0" fontId="12" fillId="0" borderId="7" xfId="0" applyFont="1" applyBorder="1" applyAlignment="1">
      <alignment vertical="center" wrapText="1"/>
    </xf>
    <xf numFmtId="164" fontId="13" fillId="0" borderId="8" xfId="0" applyNumberFormat="1" applyFont="1" applyBorder="1" applyAlignment="1">
      <alignment horizontal="right" wrapText="1"/>
    </xf>
    <xf numFmtId="164" fontId="13" fillId="0" borderId="9" xfId="0" applyNumberFormat="1" applyFont="1" applyBorder="1" applyAlignment="1">
      <alignment horizontal="right" wrapText="1"/>
    </xf>
    <xf numFmtId="4" fontId="8" fillId="0" borderId="10" xfId="0" applyNumberFormat="1" applyFont="1" applyBorder="1" applyAlignment="1">
      <alignment wrapText="1"/>
    </xf>
    <xf numFmtId="0" fontId="12" fillId="0" borderId="11" xfId="0" applyFont="1" applyBorder="1" applyAlignment="1">
      <alignment vertical="center" wrapText="1"/>
    </xf>
    <xf numFmtId="164" fontId="13" fillId="0" borderId="12" xfId="0" applyNumberFormat="1" applyFont="1" applyBorder="1" applyAlignment="1">
      <alignment horizontal="right" wrapText="1"/>
    </xf>
    <xf numFmtId="164" fontId="13" fillId="0" borderId="13" xfId="0" applyNumberFormat="1" applyFont="1" applyBorder="1" applyAlignment="1">
      <alignment horizontal="right" wrapText="1"/>
    </xf>
    <xf numFmtId="164" fontId="13" fillId="0" borderId="14" xfId="0" applyNumberFormat="1" applyFont="1" applyBorder="1" applyAlignment="1">
      <alignment horizontal="right" wrapText="1"/>
    </xf>
    <xf numFmtId="8" fontId="13" fillId="0" borderId="15" xfId="0" applyNumberFormat="1" applyFont="1" applyBorder="1" applyAlignment="1">
      <alignment wrapText="1"/>
    </xf>
    <xf numFmtId="8" fontId="13" fillId="0" borderId="16" xfId="0" applyNumberFormat="1" applyFont="1" applyBorder="1" applyAlignment="1">
      <alignment wrapText="1"/>
    </xf>
    <xf numFmtId="0" fontId="14" fillId="0" borderId="0" xfId="0" applyFont="1" applyAlignment="1">
      <alignment vertical="center" wrapText="1"/>
    </xf>
    <xf numFmtId="8" fontId="13" fillId="0" borderId="17" xfId="0" applyNumberFormat="1" applyFont="1" applyBorder="1" applyAlignment="1">
      <alignment wrapText="1"/>
    </xf>
    <xf numFmtId="8" fontId="13" fillId="0" borderId="18" xfId="0" applyNumberFormat="1" applyFont="1" applyBorder="1" applyAlignment="1">
      <alignment wrapText="1"/>
    </xf>
    <xf numFmtId="164" fontId="13" fillId="0" borderId="19" xfId="0" applyNumberFormat="1" applyFont="1" applyBorder="1" applyAlignment="1">
      <alignment horizontal="right" wrapText="1"/>
    </xf>
    <xf numFmtId="164" fontId="13" fillId="0" borderId="20" xfId="0" applyNumberFormat="1" applyFont="1" applyBorder="1" applyAlignment="1">
      <alignment horizontal="right" wrapText="1"/>
    </xf>
    <xf numFmtId="0" fontId="12" fillId="0" borderId="21" xfId="0" applyFont="1" applyBorder="1" applyAlignment="1">
      <alignment horizontal="right" wrapText="1"/>
    </xf>
    <xf numFmtId="164" fontId="12" fillId="0" borderId="22" xfId="0" applyNumberFormat="1" applyFont="1" applyBorder="1" applyAlignment="1">
      <alignment horizontal="right" wrapText="1"/>
    </xf>
    <xf numFmtId="4" fontId="12" fillId="0" borderId="23" xfId="0" applyNumberFormat="1" applyFont="1" applyBorder="1" applyAlignment="1">
      <alignment wrapText="1"/>
    </xf>
    <xf numFmtId="0" fontId="15" fillId="0" borderId="24" xfId="0" applyFont="1" applyBorder="1" applyAlignment="1">
      <alignment wrapText="1"/>
    </xf>
    <xf numFmtId="165" fontId="16" fillId="0" borderId="25" xfId="0" applyNumberFormat="1" applyFont="1" applyBorder="1" applyAlignment="1">
      <alignment horizontal="right" wrapText="1"/>
    </xf>
    <xf numFmtId="165" fontId="16" fillId="0" borderId="26" xfId="0" applyNumberFormat="1" applyFont="1" applyBorder="1" applyAlignment="1">
      <alignment horizontal="right" wrapText="1"/>
    </xf>
    <xf numFmtId="0" fontId="3" fillId="0" borderId="10" xfId="0" applyFont="1" applyBorder="1" applyAlignment="1">
      <alignment wrapText="1"/>
    </xf>
    <xf numFmtId="0" fontId="15" fillId="0" borderId="27" xfId="0" applyFont="1" applyBorder="1" applyAlignment="1">
      <alignment wrapText="1"/>
    </xf>
    <xf numFmtId="165" fontId="16" fillId="0" borderId="28" xfId="0" applyNumberFormat="1" applyFont="1" applyBorder="1" applyAlignment="1">
      <alignment horizontal="right" wrapText="1"/>
    </xf>
    <xf numFmtId="165" fontId="16" fillId="0" borderId="29" xfId="0" applyNumberFormat="1" applyFont="1" applyBorder="1" applyAlignment="1">
      <alignment horizontal="right" wrapText="1"/>
    </xf>
    <xf numFmtId="4" fontId="3" fillId="0" borderId="0" xfId="0" applyNumberFormat="1" applyFont="1" applyAlignment="1">
      <alignment wrapText="1"/>
    </xf>
    <xf numFmtId="0" fontId="15" fillId="0" borderId="30" xfId="0" applyFont="1" applyBorder="1" applyAlignment="1">
      <alignment wrapText="1"/>
    </xf>
    <xf numFmtId="165" fontId="16" fillId="0" borderId="31" xfId="0" applyNumberFormat="1" applyFont="1" applyBorder="1" applyAlignment="1">
      <alignment horizontal="right" wrapText="1"/>
    </xf>
    <xf numFmtId="165" fontId="16" fillId="0" borderId="32" xfId="0" applyNumberFormat="1" applyFont="1" applyBorder="1" applyAlignment="1">
      <alignment horizontal="right" wrapText="1"/>
    </xf>
    <xf numFmtId="0" fontId="15" fillId="0" borderId="0" xfId="0" applyFont="1" applyAlignment="1">
      <alignment wrapText="1"/>
    </xf>
    <xf numFmtId="10" fontId="16" fillId="0" borderId="0" xfId="0" applyNumberFormat="1" applyFont="1" applyAlignment="1">
      <alignment horizontal="right" wrapText="1"/>
    </xf>
    <xf numFmtId="4" fontId="3" fillId="0" borderId="10" xfId="0" applyNumberFormat="1" applyFont="1" applyBorder="1" applyAlignment="1">
      <alignment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left" vertical="center" wrapText="1" indent="2"/>
    </xf>
    <xf numFmtId="0" fontId="12" fillId="0" borderId="11" xfId="0" applyFont="1" applyBorder="1" applyAlignment="1">
      <alignment horizontal="right" vertical="center" wrapText="1"/>
    </xf>
    <xf numFmtId="164" fontId="12" fillId="0" borderId="12" xfId="0" applyNumberFormat="1" applyFont="1" applyBorder="1" applyAlignment="1">
      <alignment horizontal="right" wrapText="1"/>
    </xf>
    <xf numFmtId="164" fontId="12" fillId="0" borderId="34" xfId="0" applyNumberFormat="1" applyFont="1" applyBorder="1" applyAlignment="1">
      <alignment wrapText="1"/>
    </xf>
    <xf numFmtId="0" fontId="15" fillId="0" borderId="35" xfId="0" applyFont="1" applyBorder="1" applyAlignment="1">
      <alignment wrapText="1"/>
    </xf>
    <xf numFmtId="165" fontId="16" fillId="0" borderId="36" xfId="0" applyNumberFormat="1" applyFont="1" applyBorder="1" applyAlignment="1">
      <alignment horizontal="right" wrapText="1"/>
    </xf>
    <xf numFmtId="165" fontId="13" fillId="0" borderId="26" xfId="0" applyNumberFormat="1" applyFont="1" applyBorder="1" applyAlignment="1">
      <alignment wrapText="1"/>
    </xf>
    <xf numFmtId="165" fontId="13" fillId="0" borderId="37" xfId="0" applyNumberFormat="1" applyFont="1" applyBorder="1" applyAlignment="1">
      <alignment wrapText="1"/>
    </xf>
    <xf numFmtId="165" fontId="13" fillId="0" borderId="38" xfId="0" applyNumberFormat="1" applyFont="1" applyBorder="1" applyAlignment="1">
      <alignment wrapText="1"/>
    </xf>
    <xf numFmtId="0" fontId="12" fillId="0" borderId="41" xfId="0" applyFont="1" applyBorder="1" applyAlignment="1">
      <alignment vertical="center" wrapText="1"/>
    </xf>
    <xf numFmtId="164" fontId="13" fillId="0" borderId="42" xfId="0" applyNumberFormat="1" applyFont="1" applyBorder="1" applyAlignment="1">
      <alignment horizontal="right" wrapText="1"/>
    </xf>
    <xf numFmtId="164" fontId="13" fillId="0" borderId="43" xfId="0" applyNumberFormat="1" applyFont="1" applyBorder="1" applyAlignment="1">
      <alignment horizontal="right" wrapText="1"/>
    </xf>
    <xf numFmtId="164" fontId="13" fillId="0" borderId="44" xfId="0" applyNumberFormat="1" applyFont="1" applyBorder="1" applyAlignment="1">
      <alignment horizontal="right" wrapText="1"/>
    </xf>
    <xf numFmtId="164" fontId="13" fillId="0" borderId="45" xfId="0" applyNumberFormat="1" applyFont="1" applyBorder="1" applyAlignment="1">
      <alignment horizontal="right" wrapText="1"/>
    </xf>
    <xf numFmtId="0" fontId="12" fillId="0" borderId="46" xfId="0" applyFont="1" applyBorder="1" applyAlignment="1">
      <alignment horizontal="right" vertical="center" wrapText="1"/>
    </xf>
    <xf numFmtId="164" fontId="12" fillId="0" borderId="47" xfId="0" applyNumberFormat="1" applyFont="1" applyBorder="1" applyAlignment="1">
      <alignment horizontal="right" wrapText="1"/>
    </xf>
    <xf numFmtId="164" fontId="12" fillId="0" borderId="48" xfId="0" applyNumberFormat="1" applyFont="1" applyBorder="1" applyAlignment="1">
      <alignment wrapText="1"/>
    </xf>
    <xf numFmtId="165" fontId="13" fillId="0" borderId="0" xfId="0" applyNumberFormat="1" applyFont="1" applyAlignment="1">
      <alignment wrapText="1"/>
    </xf>
    <xf numFmtId="165" fontId="13" fillId="0" borderId="6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49" xfId="0" applyFont="1" applyBorder="1" applyAlignment="1">
      <alignment wrapText="1"/>
    </xf>
    <xf numFmtId="165" fontId="16" fillId="0" borderId="50" xfId="0" applyNumberFormat="1" applyFont="1" applyBorder="1" applyAlignment="1">
      <alignment horizontal="right" wrapText="1"/>
    </xf>
    <xf numFmtId="10" fontId="17" fillId="0" borderId="49" xfId="0" applyNumberFormat="1" applyFont="1" applyBorder="1" applyAlignment="1">
      <alignment horizontal="right" wrapText="1"/>
    </xf>
    <xf numFmtId="0" fontId="18" fillId="0" borderId="11" xfId="0" applyFont="1" applyBorder="1" applyAlignment="1">
      <alignment wrapText="1"/>
    </xf>
    <xf numFmtId="164" fontId="13" fillId="0" borderId="0" xfId="0" applyNumberFormat="1" applyFont="1" applyAlignment="1">
      <alignment horizontal="right" wrapText="1"/>
    </xf>
    <xf numFmtId="164" fontId="13" fillId="0" borderId="51" xfId="0" applyNumberFormat="1" applyFont="1" applyBorder="1" applyAlignment="1">
      <alignment horizontal="right" wrapText="1"/>
    </xf>
    <xf numFmtId="164" fontId="13" fillId="0" borderId="52" xfId="0" applyNumberFormat="1" applyFont="1" applyBorder="1" applyAlignment="1">
      <alignment horizontal="right" wrapText="1"/>
    </xf>
    <xf numFmtId="165" fontId="16" fillId="0" borderId="0" xfId="0" applyNumberFormat="1" applyFont="1" applyAlignment="1">
      <alignment horizontal="right" wrapText="1"/>
    </xf>
    <xf numFmtId="0" fontId="15" fillId="0" borderId="53" xfId="0" applyFont="1" applyBorder="1" applyAlignment="1">
      <alignment wrapText="1"/>
    </xf>
    <xf numFmtId="0" fontId="9" fillId="2" borderId="21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709845</xdr:colOff>
      <xdr:row>2</xdr:row>
      <xdr:rowOff>9524</xdr:rowOff>
    </xdr:to>
    <xdr:pic>
      <xdr:nvPicPr>
        <xdr:cNvPr id="7" name="Imagen 6" descr="Imagen que contiene Texto&#10;&#10;Descripción generada automáticamente">
          <a:extLst>
            <a:ext uri="{FF2B5EF4-FFF2-40B4-BE49-F238E27FC236}">
              <a16:creationId xmlns:a16="http://schemas.microsoft.com/office/drawing/2014/main" id="{8E8A3338-0C1F-8E16-B9A7-B1A7485FD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9845" cy="9239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3DCD-529C-4917-AC21-17F0CE47DF90}">
  <dimension ref="A1:BP59"/>
  <sheetViews>
    <sheetView tabSelected="1" workbookViewId="0">
      <selection activeCell="E7" sqref="E7"/>
    </sheetView>
  </sheetViews>
  <sheetFormatPr baseColWidth="10" defaultRowHeight="12.75" x14ac:dyDescent="0.2"/>
  <cols>
    <col min="1" max="1" width="68" style="1" customWidth="1"/>
    <col min="2" max="2" width="14.42578125" style="1" customWidth="1"/>
    <col min="3" max="3" width="12.5703125" style="1" customWidth="1"/>
    <col min="4" max="4" width="9.85546875" style="1" customWidth="1"/>
    <col min="5" max="256" width="11.42578125" style="1"/>
    <col min="257" max="257" width="68" style="1" customWidth="1"/>
    <col min="258" max="258" width="14.42578125" style="1" customWidth="1"/>
    <col min="259" max="259" width="12.5703125" style="1" customWidth="1"/>
    <col min="260" max="260" width="9.85546875" style="1" customWidth="1"/>
    <col min="261" max="512" width="11.42578125" style="1"/>
    <col min="513" max="513" width="68" style="1" customWidth="1"/>
    <col min="514" max="514" width="14.42578125" style="1" customWidth="1"/>
    <col min="515" max="515" width="12.5703125" style="1" customWidth="1"/>
    <col min="516" max="516" width="9.85546875" style="1" customWidth="1"/>
    <col min="517" max="768" width="11.42578125" style="1"/>
    <col min="769" max="769" width="68" style="1" customWidth="1"/>
    <col min="770" max="770" width="14.42578125" style="1" customWidth="1"/>
    <col min="771" max="771" width="12.5703125" style="1" customWidth="1"/>
    <col min="772" max="772" width="9.85546875" style="1" customWidth="1"/>
    <col min="773" max="1024" width="11.42578125" style="1"/>
    <col min="1025" max="1025" width="68" style="1" customWidth="1"/>
    <col min="1026" max="1026" width="14.42578125" style="1" customWidth="1"/>
    <col min="1027" max="1027" width="12.5703125" style="1" customWidth="1"/>
    <col min="1028" max="1028" width="9.85546875" style="1" customWidth="1"/>
    <col min="1029" max="1280" width="11.42578125" style="1"/>
    <col min="1281" max="1281" width="68" style="1" customWidth="1"/>
    <col min="1282" max="1282" width="14.42578125" style="1" customWidth="1"/>
    <col min="1283" max="1283" width="12.5703125" style="1" customWidth="1"/>
    <col min="1284" max="1284" width="9.85546875" style="1" customWidth="1"/>
    <col min="1285" max="1536" width="11.42578125" style="1"/>
    <col min="1537" max="1537" width="68" style="1" customWidth="1"/>
    <col min="1538" max="1538" width="14.42578125" style="1" customWidth="1"/>
    <col min="1539" max="1539" width="12.5703125" style="1" customWidth="1"/>
    <col min="1540" max="1540" width="9.85546875" style="1" customWidth="1"/>
    <col min="1541" max="1792" width="11.42578125" style="1"/>
    <col min="1793" max="1793" width="68" style="1" customWidth="1"/>
    <col min="1794" max="1794" width="14.42578125" style="1" customWidth="1"/>
    <col min="1795" max="1795" width="12.5703125" style="1" customWidth="1"/>
    <col min="1796" max="1796" width="9.85546875" style="1" customWidth="1"/>
    <col min="1797" max="2048" width="11.42578125" style="1"/>
    <col min="2049" max="2049" width="68" style="1" customWidth="1"/>
    <col min="2050" max="2050" width="14.42578125" style="1" customWidth="1"/>
    <col min="2051" max="2051" width="12.5703125" style="1" customWidth="1"/>
    <col min="2052" max="2052" width="9.85546875" style="1" customWidth="1"/>
    <col min="2053" max="2304" width="11.42578125" style="1"/>
    <col min="2305" max="2305" width="68" style="1" customWidth="1"/>
    <col min="2306" max="2306" width="14.42578125" style="1" customWidth="1"/>
    <col min="2307" max="2307" width="12.5703125" style="1" customWidth="1"/>
    <col min="2308" max="2308" width="9.85546875" style="1" customWidth="1"/>
    <col min="2309" max="2560" width="11.42578125" style="1"/>
    <col min="2561" max="2561" width="68" style="1" customWidth="1"/>
    <col min="2562" max="2562" width="14.42578125" style="1" customWidth="1"/>
    <col min="2563" max="2563" width="12.5703125" style="1" customWidth="1"/>
    <col min="2564" max="2564" width="9.85546875" style="1" customWidth="1"/>
    <col min="2565" max="2816" width="11.42578125" style="1"/>
    <col min="2817" max="2817" width="68" style="1" customWidth="1"/>
    <col min="2818" max="2818" width="14.42578125" style="1" customWidth="1"/>
    <col min="2819" max="2819" width="12.5703125" style="1" customWidth="1"/>
    <col min="2820" max="2820" width="9.85546875" style="1" customWidth="1"/>
    <col min="2821" max="3072" width="11.42578125" style="1"/>
    <col min="3073" max="3073" width="68" style="1" customWidth="1"/>
    <col min="3074" max="3074" width="14.42578125" style="1" customWidth="1"/>
    <col min="3075" max="3075" width="12.5703125" style="1" customWidth="1"/>
    <col min="3076" max="3076" width="9.85546875" style="1" customWidth="1"/>
    <col min="3077" max="3328" width="11.42578125" style="1"/>
    <col min="3329" max="3329" width="68" style="1" customWidth="1"/>
    <col min="3330" max="3330" width="14.42578125" style="1" customWidth="1"/>
    <col min="3331" max="3331" width="12.5703125" style="1" customWidth="1"/>
    <col min="3332" max="3332" width="9.85546875" style="1" customWidth="1"/>
    <col min="3333" max="3584" width="11.42578125" style="1"/>
    <col min="3585" max="3585" width="68" style="1" customWidth="1"/>
    <col min="3586" max="3586" width="14.42578125" style="1" customWidth="1"/>
    <col min="3587" max="3587" width="12.5703125" style="1" customWidth="1"/>
    <col min="3588" max="3588" width="9.85546875" style="1" customWidth="1"/>
    <col min="3589" max="3840" width="11.42578125" style="1"/>
    <col min="3841" max="3841" width="68" style="1" customWidth="1"/>
    <col min="3842" max="3842" width="14.42578125" style="1" customWidth="1"/>
    <col min="3843" max="3843" width="12.5703125" style="1" customWidth="1"/>
    <col min="3844" max="3844" width="9.85546875" style="1" customWidth="1"/>
    <col min="3845" max="4096" width="11.42578125" style="1"/>
    <col min="4097" max="4097" width="68" style="1" customWidth="1"/>
    <col min="4098" max="4098" width="14.42578125" style="1" customWidth="1"/>
    <col min="4099" max="4099" width="12.5703125" style="1" customWidth="1"/>
    <col min="4100" max="4100" width="9.85546875" style="1" customWidth="1"/>
    <col min="4101" max="4352" width="11.42578125" style="1"/>
    <col min="4353" max="4353" width="68" style="1" customWidth="1"/>
    <col min="4354" max="4354" width="14.42578125" style="1" customWidth="1"/>
    <col min="4355" max="4355" width="12.5703125" style="1" customWidth="1"/>
    <col min="4356" max="4356" width="9.85546875" style="1" customWidth="1"/>
    <col min="4357" max="4608" width="11.42578125" style="1"/>
    <col min="4609" max="4609" width="68" style="1" customWidth="1"/>
    <col min="4610" max="4610" width="14.42578125" style="1" customWidth="1"/>
    <col min="4611" max="4611" width="12.5703125" style="1" customWidth="1"/>
    <col min="4612" max="4612" width="9.85546875" style="1" customWidth="1"/>
    <col min="4613" max="4864" width="11.42578125" style="1"/>
    <col min="4865" max="4865" width="68" style="1" customWidth="1"/>
    <col min="4866" max="4866" width="14.42578125" style="1" customWidth="1"/>
    <col min="4867" max="4867" width="12.5703125" style="1" customWidth="1"/>
    <col min="4868" max="4868" width="9.85546875" style="1" customWidth="1"/>
    <col min="4869" max="5120" width="11.42578125" style="1"/>
    <col min="5121" max="5121" width="68" style="1" customWidth="1"/>
    <col min="5122" max="5122" width="14.42578125" style="1" customWidth="1"/>
    <col min="5123" max="5123" width="12.5703125" style="1" customWidth="1"/>
    <col min="5124" max="5124" width="9.85546875" style="1" customWidth="1"/>
    <col min="5125" max="5376" width="11.42578125" style="1"/>
    <col min="5377" max="5377" width="68" style="1" customWidth="1"/>
    <col min="5378" max="5378" width="14.42578125" style="1" customWidth="1"/>
    <col min="5379" max="5379" width="12.5703125" style="1" customWidth="1"/>
    <col min="5380" max="5380" width="9.85546875" style="1" customWidth="1"/>
    <col min="5381" max="5632" width="11.42578125" style="1"/>
    <col min="5633" max="5633" width="68" style="1" customWidth="1"/>
    <col min="5634" max="5634" width="14.42578125" style="1" customWidth="1"/>
    <col min="5635" max="5635" width="12.5703125" style="1" customWidth="1"/>
    <col min="5636" max="5636" width="9.85546875" style="1" customWidth="1"/>
    <col min="5637" max="5888" width="11.42578125" style="1"/>
    <col min="5889" max="5889" width="68" style="1" customWidth="1"/>
    <col min="5890" max="5890" width="14.42578125" style="1" customWidth="1"/>
    <col min="5891" max="5891" width="12.5703125" style="1" customWidth="1"/>
    <col min="5892" max="5892" width="9.85546875" style="1" customWidth="1"/>
    <col min="5893" max="6144" width="11.42578125" style="1"/>
    <col min="6145" max="6145" width="68" style="1" customWidth="1"/>
    <col min="6146" max="6146" width="14.42578125" style="1" customWidth="1"/>
    <col min="6147" max="6147" width="12.5703125" style="1" customWidth="1"/>
    <col min="6148" max="6148" width="9.85546875" style="1" customWidth="1"/>
    <col min="6149" max="6400" width="11.42578125" style="1"/>
    <col min="6401" max="6401" width="68" style="1" customWidth="1"/>
    <col min="6402" max="6402" width="14.42578125" style="1" customWidth="1"/>
    <col min="6403" max="6403" width="12.5703125" style="1" customWidth="1"/>
    <col min="6404" max="6404" width="9.85546875" style="1" customWidth="1"/>
    <col min="6405" max="6656" width="11.42578125" style="1"/>
    <col min="6657" max="6657" width="68" style="1" customWidth="1"/>
    <col min="6658" max="6658" width="14.42578125" style="1" customWidth="1"/>
    <col min="6659" max="6659" width="12.5703125" style="1" customWidth="1"/>
    <col min="6660" max="6660" width="9.85546875" style="1" customWidth="1"/>
    <col min="6661" max="6912" width="11.42578125" style="1"/>
    <col min="6913" max="6913" width="68" style="1" customWidth="1"/>
    <col min="6914" max="6914" width="14.42578125" style="1" customWidth="1"/>
    <col min="6915" max="6915" width="12.5703125" style="1" customWidth="1"/>
    <col min="6916" max="6916" width="9.85546875" style="1" customWidth="1"/>
    <col min="6917" max="7168" width="11.42578125" style="1"/>
    <col min="7169" max="7169" width="68" style="1" customWidth="1"/>
    <col min="7170" max="7170" width="14.42578125" style="1" customWidth="1"/>
    <col min="7171" max="7171" width="12.5703125" style="1" customWidth="1"/>
    <col min="7172" max="7172" width="9.85546875" style="1" customWidth="1"/>
    <col min="7173" max="7424" width="11.42578125" style="1"/>
    <col min="7425" max="7425" width="68" style="1" customWidth="1"/>
    <col min="7426" max="7426" width="14.42578125" style="1" customWidth="1"/>
    <col min="7427" max="7427" width="12.5703125" style="1" customWidth="1"/>
    <col min="7428" max="7428" width="9.85546875" style="1" customWidth="1"/>
    <col min="7429" max="7680" width="11.42578125" style="1"/>
    <col min="7681" max="7681" width="68" style="1" customWidth="1"/>
    <col min="7682" max="7682" width="14.42578125" style="1" customWidth="1"/>
    <col min="7683" max="7683" width="12.5703125" style="1" customWidth="1"/>
    <col min="7684" max="7684" width="9.85546875" style="1" customWidth="1"/>
    <col min="7685" max="7936" width="11.42578125" style="1"/>
    <col min="7937" max="7937" width="68" style="1" customWidth="1"/>
    <col min="7938" max="7938" width="14.42578125" style="1" customWidth="1"/>
    <col min="7939" max="7939" width="12.5703125" style="1" customWidth="1"/>
    <col min="7940" max="7940" width="9.85546875" style="1" customWidth="1"/>
    <col min="7941" max="8192" width="11.42578125" style="1"/>
    <col min="8193" max="8193" width="68" style="1" customWidth="1"/>
    <col min="8194" max="8194" width="14.42578125" style="1" customWidth="1"/>
    <col min="8195" max="8195" width="12.5703125" style="1" customWidth="1"/>
    <col min="8196" max="8196" width="9.85546875" style="1" customWidth="1"/>
    <col min="8197" max="8448" width="11.42578125" style="1"/>
    <col min="8449" max="8449" width="68" style="1" customWidth="1"/>
    <col min="8450" max="8450" width="14.42578125" style="1" customWidth="1"/>
    <col min="8451" max="8451" width="12.5703125" style="1" customWidth="1"/>
    <col min="8452" max="8452" width="9.85546875" style="1" customWidth="1"/>
    <col min="8453" max="8704" width="11.42578125" style="1"/>
    <col min="8705" max="8705" width="68" style="1" customWidth="1"/>
    <col min="8706" max="8706" width="14.42578125" style="1" customWidth="1"/>
    <col min="8707" max="8707" width="12.5703125" style="1" customWidth="1"/>
    <col min="8708" max="8708" width="9.85546875" style="1" customWidth="1"/>
    <col min="8709" max="8960" width="11.42578125" style="1"/>
    <col min="8961" max="8961" width="68" style="1" customWidth="1"/>
    <col min="8962" max="8962" width="14.42578125" style="1" customWidth="1"/>
    <col min="8963" max="8963" width="12.5703125" style="1" customWidth="1"/>
    <col min="8964" max="8964" width="9.85546875" style="1" customWidth="1"/>
    <col min="8965" max="9216" width="11.42578125" style="1"/>
    <col min="9217" max="9217" width="68" style="1" customWidth="1"/>
    <col min="9218" max="9218" width="14.42578125" style="1" customWidth="1"/>
    <col min="9219" max="9219" width="12.5703125" style="1" customWidth="1"/>
    <col min="9220" max="9220" width="9.85546875" style="1" customWidth="1"/>
    <col min="9221" max="9472" width="11.42578125" style="1"/>
    <col min="9473" max="9473" width="68" style="1" customWidth="1"/>
    <col min="9474" max="9474" width="14.42578125" style="1" customWidth="1"/>
    <col min="9475" max="9475" width="12.5703125" style="1" customWidth="1"/>
    <col min="9476" max="9476" width="9.85546875" style="1" customWidth="1"/>
    <col min="9477" max="9728" width="11.42578125" style="1"/>
    <col min="9729" max="9729" width="68" style="1" customWidth="1"/>
    <col min="9730" max="9730" width="14.42578125" style="1" customWidth="1"/>
    <col min="9731" max="9731" width="12.5703125" style="1" customWidth="1"/>
    <col min="9732" max="9732" width="9.85546875" style="1" customWidth="1"/>
    <col min="9733" max="9984" width="11.42578125" style="1"/>
    <col min="9985" max="9985" width="68" style="1" customWidth="1"/>
    <col min="9986" max="9986" width="14.42578125" style="1" customWidth="1"/>
    <col min="9987" max="9987" width="12.5703125" style="1" customWidth="1"/>
    <col min="9988" max="9988" width="9.85546875" style="1" customWidth="1"/>
    <col min="9989" max="10240" width="11.42578125" style="1"/>
    <col min="10241" max="10241" width="68" style="1" customWidth="1"/>
    <col min="10242" max="10242" width="14.42578125" style="1" customWidth="1"/>
    <col min="10243" max="10243" width="12.5703125" style="1" customWidth="1"/>
    <col min="10244" max="10244" width="9.85546875" style="1" customWidth="1"/>
    <col min="10245" max="10496" width="11.42578125" style="1"/>
    <col min="10497" max="10497" width="68" style="1" customWidth="1"/>
    <col min="10498" max="10498" width="14.42578125" style="1" customWidth="1"/>
    <col min="10499" max="10499" width="12.5703125" style="1" customWidth="1"/>
    <col min="10500" max="10500" width="9.85546875" style="1" customWidth="1"/>
    <col min="10501" max="10752" width="11.42578125" style="1"/>
    <col min="10753" max="10753" width="68" style="1" customWidth="1"/>
    <col min="10754" max="10754" width="14.42578125" style="1" customWidth="1"/>
    <col min="10755" max="10755" width="12.5703125" style="1" customWidth="1"/>
    <col min="10756" max="10756" width="9.85546875" style="1" customWidth="1"/>
    <col min="10757" max="11008" width="11.42578125" style="1"/>
    <col min="11009" max="11009" width="68" style="1" customWidth="1"/>
    <col min="11010" max="11010" width="14.42578125" style="1" customWidth="1"/>
    <col min="11011" max="11011" width="12.5703125" style="1" customWidth="1"/>
    <col min="11012" max="11012" width="9.85546875" style="1" customWidth="1"/>
    <col min="11013" max="11264" width="11.42578125" style="1"/>
    <col min="11265" max="11265" width="68" style="1" customWidth="1"/>
    <col min="11266" max="11266" width="14.42578125" style="1" customWidth="1"/>
    <col min="11267" max="11267" width="12.5703125" style="1" customWidth="1"/>
    <col min="11268" max="11268" width="9.85546875" style="1" customWidth="1"/>
    <col min="11269" max="11520" width="11.42578125" style="1"/>
    <col min="11521" max="11521" width="68" style="1" customWidth="1"/>
    <col min="11522" max="11522" width="14.42578125" style="1" customWidth="1"/>
    <col min="11523" max="11523" width="12.5703125" style="1" customWidth="1"/>
    <col min="11524" max="11524" width="9.85546875" style="1" customWidth="1"/>
    <col min="11525" max="11776" width="11.42578125" style="1"/>
    <col min="11777" max="11777" width="68" style="1" customWidth="1"/>
    <col min="11778" max="11778" width="14.42578125" style="1" customWidth="1"/>
    <col min="11779" max="11779" width="12.5703125" style="1" customWidth="1"/>
    <col min="11780" max="11780" width="9.85546875" style="1" customWidth="1"/>
    <col min="11781" max="12032" width="11.42578125" style="1"/>
    <col min="12033" max="12033" width="68" style="1" customWidth="1"/>
    <col min="12034" max="12034" width="14.42578125" style="1" customWidth="1"/>
    <col min="12035" max="12035" width="12.5703125" style="1" customWidth="1"/>
    <col min="12036" max="12036" width="9.85546875" style="1" customWidth="1"/>
    <col min="12037" max="12288" width="11.42578125" style="1"/>
    <col min="12289" max="12289" width="68" style="1" customWidth="1"/>
    <col min="12290" max="12290" width="14.42578125" style="1" customWidth="1"/>
    <col min="12291" max="12291" width="12.5703125" style="1" customWidth="1"/>
    <col min="12292" max="12292" width="9.85546875" style="1" customWidth="1"/>
    <col min="12293" max="12544" width="11.42578125" style="1"/>
    <col min="12545" max="12545" width="68" style="1" customWidth="1"/>
    <col min="12546" max="12546" width="14.42578125" style="1" customWidth="1"/>
    <col min="12547" max="12547" width="12.5703125" style="1" customWidth="1"/>
    <col min="12548" max="12548" width="9.85546875" style="1" customWidth="1"/>
    <col min="12549" max="12800" width="11.42578125" style="1"/>
    <col min="12801" max="12801" width="68" style="1" customWidth="1"/>
    <col min="12802" max="12802" width="14.42578125" style="1" customWidth="1"/>
    <col min="12803" max="12803" width="12.5703125" style="1" customWidth="1"/>
    <col min="12804" max="12804" width="9.85546875" style="1" customWidth="1"/>
    <col min="12805" max="13056" width="11.42578125" style="1"/>
    <col min="13057" max="13057" width="68" style="1" customWidth="1"/>
    <col min="13058" max="13058" width="14.42578125" style="1" customWidth="1"/>
    <col min="13059" max="13059" width="12.5703125" style="1" customWidth="1"/>
    <col min="13060" max="13060" width="9.85546875" style="1" customWidth="1"/>
    <col min="13061" max="13312" width="11.42578125" style="1"/>
    <col min="13313" max="13313" width="68" style="1" customWidth="1"/>
    <col min="13314" max="13314" width="14.42578125" style="1" customWidth="1"/>
    <col min="13315" max="13315" width="12.5703125" style="1" customWidth="1"/>
    <col min="13316" max="13316" width="9.85546875" style="1" customWidth="1"/>
    <col min="13317" max="13568" width="11.42578125" style="1"/>
    <col min="13569" max="13569" width="68" style="1" customWidth="1"/>
    <col min="13570" max="13570" width="14.42578125" style="1" customWidth="1"/>
    <col min="13571" max="13571" width="12.5703125" style="1" customWidth="1"/>
    <col min="13572" max="13572" width="9.85546875" style="1" customWidth="1"/>
    <col min="13573" max="13824" width="11.42578125" style="1"/>
    <col min="13825" max="13825" width="68" style="1" customWidth="1"/>
    <col min="13826" max="13826" width="14.42578125" style="1" customWidth="1"/>
    <col min="13827" max="13827" width="12.5703125" style="1" customWidth="1"/>
    <col min="13828" max="13828" width="9.85546875" style="1" customWidth="1"/>
    <col min="13829" max="14080" width="11.42578125" style="1"/>
    <col min="14081" max="14081" width="68" style="1" customWidth="1"/>
    <col min="14082" max="14082" width="14.42578125" style="1" customWidth="1"/>
    <col min="14083" max="14083" width="12.5703125" style="1" customWidth="1"/>
    <col min="14084" max="14084" width="9.85546875" style="1" customWidth="1"/>
    <col min="14085" max="14336" width="11.42578125" style="1"/>
    <col min="14337" max="14337" width="68" style="1" customWidth="1"/>
    <col min="14338" max="14338" width="14.42578125" style="1" customWidth="1"/>
    <col min="14339" max="14339" width="12.5703125" style="1" customWidth="1"/>
    <col min="14340" max="14340" width="9.85546875" style="1" customWidth="1"/>
    <col min="14341" max="14592" width="11.42578125" style="1"/>
    <col min="14593" max="14593" width="68" style="1" customWidth="1"/>
    <col min="14594" max="14594" width="14.42578125" style="1" customWidth="1"/>
    <col min="14595" max="14595" width="12.5703125" style="1" customWidth="1"/>
    <col min="14596" max="14596" width="9.85546875" style="1" customWidth="1"/>
    <col min="14597" max="14848" width="11.42578125" style="1"/>
    <col min="14849" max="14849" width="68" style="1" customWidth="1"/>
    <col min="14850" max="14850" width="14.42578125" style="1" customWidth="1"/>
    <col min="14851" max="14851" width="12.5703125" style="1" customWidth="1"/>
    <col min="14852" max="14852" width="9.85546875" style="1" customWidth="1"/>
    <col min="14853" max="15104" width="11.42578125" style="1"/>
    <col min="15105" max="15105" width="68" style="1" customWidth="1"/>
    <col min="15106" max="15106" width="14.42578125" style="1" customWidth="1"/>
    <col min="15107" max="15107" width="12.5703125" style="1" customWidth="1"/>
    <col min="15108" max="15108" width="9.85546875" style="1" customWidth="1"/>
    <col min="15109" max="15360" width="11.42578125" style="1"/>
    <col min="15361" max="15361" width="68" style="1" customWidth="1"/>
    <col min="15362" max="15362" width="14.42578125" style="1" customWidth="1"/>
    <col min="15363" max="15363" width="12.5703125" style="1" customWidth="1"/>
    <col min="15364" max="15364" width="9.85546875" style="1" customWidth="1"/>
    <col min="15365" max="15616" width="11.42578125" style="1"/>
    <col min="15617" max="15617" width="68" style="1" customWidth="1"/>
    <col min="15618" max="15618" width="14.42578125" style="1" customWidth="1"/>
    <col min="15619" max="15619" width="12.5703125" style="1" customWidth="1"/>
    <col min="15620" max="15620" width="9.85546875" style="1" customWidth="1"/>
    <col min="15621" max="15872" width="11.42578125" style="1"/>
    <col min="15873" max="15873" width="68" style="1" customWidth="1"/>
    <col min="15874" max="15874" width="14.42578125" style="1" customWidth="1"/>
    <col min="15875" max="15875" width="12.5703125" style="1" customWidth="1"/>
    <col min="15876" max="15876" width="9.85546875" style="1" customWidth="1"/>
    <col min="15877" max="16128" width="11.42578125" style="1"/>
    <col min="16129" max="16129" width="68" style="1" customWidth="1"/>
    <col min="16130" max="16130" width="14.42578125" style="1" customWidth="1"/>
    <col min="16131" max="16131" width="12.5703125" style="1" customWidth="1"/>
    <col min="16132" max="16132" width="9.85546875" style="1" customWidth="1"/>
    <col min="16133" max="16384" width="11.42578125" style="1"/>
  </cols>
  <sheetData>
    <row r="1" spans="1:68" ht="52.5" customHeight="1" x14ac:dyDescent="0.2"/>
    <row r="2" spans="1:68" ht="19.5" customHeight="1" x14ac:dyDescent="0.2">
      <c r="A2" s="75" t="s">
        <v>0</v>
      </c>
      <c r="B2" s="76"/>
      <c r="C2" s="76"/>
    </row>
    <row r="3" spans="1:68" ht="31.5" customHeight="1" x14ac:dyDescent="0.2">
      <c r="A3" s="77" t="s">
        <v>32</v>
      </c>
      <c r="B3" s="77"/>
      <c r="C3" s="77"/>
    </row>
    <row r="4" spans="1:68" ht="17.25" customHeight="1" x14ac:dyDescent="0.2">
      <c r="A4" s="78" t="s">
        <v>19</v>
      </c>
      <c r="B4" s="78"/>
      <c r="C4" s="78"/>
    </row>
    <row r="5" spans="1:68" s="5" customFormat="1" ht="15" customHeight="1" thickBot="1" x14ac:dyDescent="0.3">
      <c r="A5" s="79" t="s">
        <v>1</v>
      </c>
      <c r="B5" s="79"/>
      <c r="C5" s="79"/>
      <c r="D5" s="2"/>
      <c r="E5" s="3"/>
      <c r="F5" s="4"/>
    </row>
    <row r="6" spans="1:68" s="5" customFormat="1" ht="30" customHeight="1" thickBot="1" x14ac:dyDescent="0.3">
      <c r="A6" s="80" t="s">
        <v>16</v>
      </c>
      <c r="B6" s="81"/>
      <c r="C6" s="82"/>
      <c r="D6" s="2"/>
      <c r="E6" s="3"/>
    </row>
    <row r="7" spans="1:68" s="5" customFormat="1" ht="24" customHeight="1" x14ac:dyDescent="0.2">
      <c r="A7" s="6" t="s">
        <v>2</v>
      </c>
      <c r="B7" s="7" t="s">
        <v>3</v>
      </c>
      <c r="C7" s="8" t="s">
        <v>4</v>
      </c>
      <c r="D7" s="9"/>
      <c r="E7" s="3"/>
    </row>
    <row r="8" spans="1:68" s="5" customFormat="1" ht="51.75" customHeight="1" x14ac:dyDescent="0.2">
      <c r="A8" s="10" t="s">
        <v>17</v>
      </c>
      <c r="B8" s="11">
        <v>563486.57999999996</v>
      </c>
      <c r="C8" s="12">
        <v>39444.06</v>
      </c>
      <c r="D8" s="13"/>
      <c r="E8" s="3"/>
    </row>
    <row r="9" spans="1:68" s="5" customFormat="1" ht="34.5" customHeight="1" x14ac:dyDescent="0.2">
      <c r="A9" s="10" t="s">
        <v>18</v>
      </c>
      <c r="B9" s="15">
        <v>270480.8</v>
      </c>
      <c r="C9" s="16">
        <v>8114.42</v>
      </c>
      <c r="D9" s="3"/>
      <c r="E9" s="3"/>
    </row>
    <row r="10" spans="1:68" s="5" customFormat="1" ht="36" customHeight="1" x14ac:dyDescent="0.2">
      <c r="A10" s="14" t="s">
        <v>22</v>
      </c>
      <c r="B10" s="17">
        <v>436000</v>
      </c>
      <c r="C10" s="16">
        <v>30520</v>
      </c>
      <c r="D10" s="3"/>
      <c r="E10" s="3"/>
    </row>
    <row r="11" spans="1:68" s="20" customFormat="1" ht="52.5" customHeight="1" x14ac:dyDescent="0.2">
      <c r="A11" s="52" t="s">
        <v>23</v>
      </c>
      <c r="B11" s="18">
        <v>299840</v>
      </c>
      <c r="C11" s="19">
        <v>20988.799999999999</v>
      </c>
      <c r="D11" s="1"/>
      <c r="E11" s="6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</row>
    <row r="12" spans="1:68" s="20" customFormat="1" ht="36" customHeight="1" x14ac:dyDescent="0.2">
      <c r="A12" s="14" t="s">
        <v>24</v>
      </c>
      <c r="B12" s="21">
        <v>200420</v>
      </c>
      <c r="C12" s="22">
        <v>14029.4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</row>
    <row r="13" spans="1:68" s="20" customFormat="1" ht="39" customHeight="1" x14ac:dyDescent="0.2">
      <c r="A13" s="14" t="s">
        <v>27</v>
      </c>
      <c r="B13" s="23">
        <v>412319.83</v>
      </c>
      <c r="C13" s="16">
        <v>28862.39</v>
      </c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68" s="20" customFormat="1" ht="36.75" customHeight="1" x14ac:dyDescent="0.2">
      <c r="A14" s="14" t="s">
        <v>28</v>
      </c>
      <c r="B14" s="24">
        <v>246859.51999999999</v>
      </c>
      <c r="C14" s="16">
        <v>17280.16</v>
      </c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</row>
    <row r="15" spans="1:68" s="20" customFormat="1" ht="30.75" customHeight="1" x14ac:dyDescent="0.2">
      <c r="A15" s="14" t="s">
        <v>29</v>
      </c>
      <c r="B15" s="24">
        <v>9563928.0399999991</v>
      </c>
      <c r="C15" s="16">
        <v>0</v>
      </c>
      <c r="D15" s="13"/>
      <c r="E15" s="67"/>
      <c r="F15" s="6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</row>
    <row r="16" spans="1:68" s="20" customFormat="1" ht="20.25" customHeight="1" thickBot="1" x14ac:dyDescent="0.25">
      <c r="A16" s="25" t="s">
        <v>5</v>
      </c>
      <c r="B16" s="26">
        <f>SUM(B8:B15)</f>
        <v>11993334.77</v>
      </c>
      <c r="C16" s="27">
        <f>SUM(C8:C15)</f>
        <v>159239.23000000001</v>
      </c>
      <c r="D16" s="1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</row>
    <row r="17" spans="1:51" ht="14.25" customHeight="1" x14ac:dyDescent="0.2">
      <c r="A17" s="28" t="s">
        <v>6</v>
      </c>
      <c r="B17" s="29">
        <v>5.534E-2</v>
      </c>
      <c r="C17" s="30">
        <v>7.2999999999999996E-4</v>
      </c>
      <c r="D17" s="31"/>
    </row>
    <row r="18" spans="1:51" x14ac:dyDescent="0.2">
      <c r="A18" s="32" t="s">
        <v>7</v>
      </c>
      <c r="B18" s="33">
        <v>4.5900000000000003E-2</v>
      </c>
      <c r="C18" s="34">
        <v>6.0999999999999997E-4</v>
      </c>
    </row>
    <row r="19" spans="1:51" x14ac:dyDescent="0.2">
      <c r="A19" s="32" t="s">
        <v>8</v>
      </c>
      <c r="B19" s="33">
        <v>9.7220000000000001E-2</v>
      </c>
      <c r="C19" s="34">
        <v>1.2899999999999999E-3</v>
      </c>
      <c r="D19" s="35"/>
      <c r="E19" s="35"/>
    </row>
    <row r="20" spans="1:51" ht="13.5" thickBot="1" x14ac:dyDescent="0.25">
      <c r="A20" s="36" t="s">
        <v>9</v>
      </c>
      <c r="B20" s="37">
        <v>7.3590000000000003E-2</v>
      </c>
      <c r="C20" s="38">
        <v>9.7999999999999997E-4</v>
      </c>
      <c r="D20" s="35"/>
      <c r="E20" s="35"/>
    </row>
    <row r="21" spans="1:51" ht="13.5" thickBot="1" x14ac:dyDescent="0.25">
      <c r="A21" s="71"/>
      <c r="B21" s="70"/>
      <c r="C21" s="30"/>
      <c r="D21" s="35"/>
      <c r="E21" s="35"/>
    </row>
    <row r="22" spans="1:51" s="5" customFormat="1" ht="30" customHeight="1" thickBot="1" x14ac:dyDescent="0.3">
      <c r="A22" s="80" t="s">
        <v>31</v>
      </c>
      <c r="B22" s="81"/>
      <c r="C22" s="82"/>
      <c r="D22" s="2"/>
      <c r="E22" s="3"/>
    </row>
    <row r="23" spans="1:51" s="5" customFormat="1" ht="24" customHeight="1" x14ac:dyDescent="0.2">
      <c r="A23" s="6" t="s">
        <v>2</v>
      </c>
      <c r="B23" s="7" t="s">
        <v>3</v>
      </c>
      <c r="C23" s="8" t="s">
        <v>4</v>
      </c>
      <c r="D23" s="9"/>
      <c r="E23" s="3"/>
    </row>
    <row r="24" spans="1:51" s="20" customFormat="1" ht="21.75" customHeight="1" x14ac:dyDescent="0.2">
      <c r="A24" s="14" t="s">
        <v>30</v>
      </c>
      <c r="B24" s="68">
        <v>447960.96</v>
      </c>
      <c r="C24" s="69">
        <v>31357.27</v>
      </c>
      <c r="D24" s="13"/>
      <c r="E24" s="67"/>
      <c r="F24" s="67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</row>
    <row r="25" spans="1:51" s="20" customFormat="1" ht="20.25" customHeight="1" thickBot="1" x14ac:dyDescent="0.25">
      <c r="A25" s="25" t="s">
        <v>5</v>
      </c>
      <c r="B25" s="26">
        <f>SUM(B17:B24)</f>
        <v>447961.23205000005</v>
      </c>
      <c r="C25" s="27">
        <f>SUM(C17:C24)</f>
        <v>31357.27361</v>
      </c>
      <c r="D25" s="1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</row>
    <row r="26" spans="1:51" ht="14.25" customHeight="1" x14ac:dyDescent="0.2">
      <c r="A26" s="28" t="s">
        <v>6</v>
      </c>
      <c r="B26" s="29">
        <v>2.0699999999999998E-3</v>
      </c>
      <c r="C26" s="30">
        <v>1.3999999999999999E-4</v>
      </c>
      <c r="D26" s="31"/>
    </row>
    <row r="27" spans="1:51" x14ac:dyDescent="0.2">
      <c r="A27" s="32" t="s">
        <v>7</v>
      </c>
      <c r="B27" s="33">
        <v>1.7099999999999999E-3</v>
      </c>
      <c r="C27" s="34">
        <v>1.2E-4</v>
      </c>
    </row>
    <row r="28" spans="1:51" x14ac:dyDescent="0.2">
      <c r="A28" s="32" t="s">
        <v>8</v>
      </c>
      <c r="B28" s="33">
        <v>3.63E-3</v>
      </c>
      <c r="C28" s="34">
        <v>2.5000000000000001E-4</v>
      </c>
      <c r="D28" s="35"/>
      <c r="E28" s="35"/>
    </row>
    <row r="29" spans="1:51" ht="13.5" thickBot="1" x14ac:dyDescent="0.25">
      <c r="A29" s="36" t="s">
        <v>9</v>
      </c>
      <c r="B29" s="37">
        <v>2.7499999999999998E-3</v>
      </c>
      <c r="C29" s="38">
        <v>1.9000000000000001E-4</v>
      </c>
      <c r="D29" s="35"/>
      <c r="E29" s="35"/>
    </row>
    <row r="30" spans="1:51" ht="13.5" thickBot="1" x14ac:dyDescent="0.25">
      <c r="A30" s="39"/>
      <c r="B30" s="40"/>
      <c r="C30" s="40"/>
      <c r="D30" s="35"/>
      <c r="E30" s="35"/>
    </row>
    <row r="31" spans="1:51" ht="28.5" customHeight="1" thickBot="1" x14ac:dyDescent="0.25">
      <c r="A31" s="80" t="s">
        <v>10</v>
      </c>
      <c r="B31" s="81"/>
      <c r="C31" s="82"/>
      <c r="D31" s="41"/>
      <c r="E31" s="35"/>
    </row>
    <row r="32" spans="1:51" ht="24" customHeight="1" x14ac:dyDescent="0.2">
      <c r="A32" s="6" t="s">
        <v>2</v>
      </c>
      <c r="B32" s="42" t="s">
        <v>11</v>
      </c>
      <c r="C32" s="43" t="s">
        <v>4</v>
      </c>
      <c r="D32" s="35"/>
      <c r="E32" s="35"/>
    </row>
    <row r="33" spans="1:5" ht="21" customHeight="1" x14ac:dyDescent="0.2">
      <c r="A33" s="10" t="s">
        <v>20</v>
      </c>
      <c r="B33" s="11">
        <v>40671.24</v>
      </c>
      <c r="C33" s="12">
        <v>2846.99</v>
      </c>
      <c r="D33" s="35"/>
      <c r="E33" s="35"/>
    </row>
    <row r="34" spans="1:5" ht="21" customHeight="1" x14ac:dyDescent="0.2">
      <c r="A34" s="52" t="s">
        <v>21</v>
      </c>
      <c r="B34" s="55">
        <v>28495</v>
      </c>
      <c r="C34" s="56">
        <v>1994.65</v>
      </c>
      <c r="D34" s="35"/>
      <c r="E34" s="35"/>
    </row>
    <row r="35" spans="1:5" x14ac:dyDescent="0.2">
      <c r="A35" s="44" t="s">
        <v>5</v>
      </c>
      <c r="B35" s="45">
        <f>SUM(B33+B34)</f>
        <v>69166.239999999991</v>
      </c>
      <c r="C35" s="46">
        <f>C33+C34</f>
        <v>4841.6399999999994</v>
      </c>
      <c r="D35" s="35"/>
      <c r="E35" s="35"/>
    </row>
    <row r="36" spans="1:5" x14ac:dyDescent="0.2">
      <c r="A36" s="47" t="s">
        <v>12</v>
      </c>
      <c r="B36" s="48">
        <v>3.2000000000000003E-4</v>
      </c>
      <c r="C36" s="49">
        <v>2.0000000000000002E-5</v>
      </c>
      <c r="D36" s="35"/>
      <c r="E36" s="35"/>
    </row>
    <row r="37" spans="1:5" x14ac:dyDescent="0.2">
      <c r="A37" s="32" t="s">
        <v>13</v>
      </c>
      <c r="B37" s="48">
        <v>2.5999999999999998E-4</v>
      </c>
      <c r="C37" s="50">
        <v>2.0000000000000002E-5</v>
      </c>
      <c r="D37" s="35"/>
      <c r="E37" s="35"/>
    </row>
    <row r="38" spans="1:5" x14ac:dyDescent="0.2">
      <c r="A38" s="32" t="s">
        <v>8</v>
      </c>
      <c r="B38" s="33">
        <v>5.5999999999999995E-4</v>
      </c>
      <c r="C38" s="50">
        <v>4.0000000000000003E-5</v>
      </c>
      <c r="D38" s="35"/>
      <c r="E38" s="35"/>
    </row>
    <row r="39" spans="1:5" ht="13.5" thickBot="1" x14ac:dyDescent="0.25">
      <c r="A39" s="36" t="s">
        <v>9</v>
      </c>
      <c r="B39" s="37">
        <v>4.2000000000000002E-4</v>
      </c>
      <c r="C39" s="51">
        <v>3.0000000000000001E-5</v>
      </c>
      <c r="D39" s="35"/>
      <c r="E39" s="35"/>
    </row>
    <row r="40" spans="1:5" ht="27.75" customHeight="1" thickBot="1" x14ac:dyDescent="0.25">
      <c r="A40" s="72" t="s">
        <v>14</v>
      </c>
      <c r="B40" s="73"/>
      <c r="C40" s="74"/>
      <c r="D40" s="35"/>
      <c r="E40" s="35"/>
    </row>
    <row r="41" spans="1:5" ht="26.25" customHeight="1" x14ac:dyDescent="0.2">
      <c r="A41" s="6" t="s">
        <v>2</v>
      </c>
      <c r="B41" s="7" t="s">
        <v>11</v>
      </c>
      <c r="C41" s="8" t="s">
        <v>4</v>
      </c>
      <c r="D41" s="35"/>
      <c r="E41" s="35"/>
    </row>
    <row r="42" spans="1:5" ht="27.75" customHeight="1" x14ac:dyDescent="0.2">
      <c r="A42" s="52" t="s">
        <v>15</v>
      </c>
      <c r="B42" s="11">
        <v>66550</v>
      </c>
      <c r="C42" s="12">
        <v>0</v>
      </c>
      <c r="D42" s="35"/>
      <c r="E42" s="35"/>
    </row>
    <row r="43" spans="1:5" ht="27.75" customHeight="1" x14ac:dyDescent="0.2">
      <c r="A43" s="66" t="s">
        <v>25</v>
      </c>
      <c r="B43" s="53">
        <v>37000</v>
      </c>
      <c r="C43" s="54">
        <v>0</v>
      </c>
      <c r="D43" s="35"/>
      <c r="E43" s="35"/>
    </row>
    <row r="44" spans="1:5" ht="24" x14ac:dyDescent="0.2">
      <c r="A44" s="52" t="s">
        <v>26</v>
      </c>
      <c r="B44" s="55">
        <v>266200</v>
      </c>
      <c r="C44" s="56">
        <v>0</v>
      </c>
      <c r="D44" s="35"/>
      <c r="E44" s="35"/>
    </row>
    <row r="45" spans="1:5" ht="13.5" thickBot="1" x14ac:dyDescent="0.25">
      <c r="A45" s="57" t="s">
        <v>5</v>
      </c>
      <c r="B45" s="58">
        <f>B42+B43+B44</f>
        <v>369750</v>
      </c>
      <c r="C45" s="59">
        <f>C42+C43+C44</f>
        <v>0</v>
      </c>
      <c r="D45" s="35"/>
      <c r="E45" s="35"/>
    </row>
    <row r="46" spans="1:5" x14ac:dyDescent="0.2">
      <c r="A46" s="28" t="s">
        <v>12</v>
      </c>
      <c r="B46" s="60">
        <v>1.7099999999999999E-3</v>
      </c>
      <c r="C46" s="61">
        <v>0</v>
      </c>
      <c r="D46" s="35"/>
      <c r="E46" s="35"/>
    </row>
    <row r="47" spans="1:5" x14ac:dyDescent="0.2">
      <c r="A47" s="32" t="s">
        <v>13</v>
      </c>
      <c r="B47" s="33">
        <v>1.42E-3</v>
      </c>
      <c r="C47" s="50">
        <v>0</v>
      </c>
      <c r="D47" s="35"/>
      <c r="E47" s="35"/>
    </row>
    <row r="48" spans="1:5" ht="14.25" customHeight="1" x14ac:dyDescent="0.2">
      <c r="A48" s="32" t="s">
        <v>8</v>
      </c>
      <c r="B48" s="33">
        <v>3.0000000000000001E-3</v>
      </c>
      <c r="C48" s="50">
        <v>0</v>
      </c>
      <c r="D48" s="41"/>
      <c r="E48" s="35"/>
    </row>
    <row r="49" spans="1:6" ht="15" customHeight="1" thickBot="1" x14ac:dyDescent="0.25">
      <c r="A49" s="36" t="s">
        <v>9</v>
      </c>
      <c r="B49" s="64">
        <v>2.2699999999999999E-3</v>
      </c>
      <c r="C49" s="51">
        <v>0</v>
      </c>
      <c r="D49" s="35"/>
      <c r="E49" s="35"/>
    </row>
    <row r="50" spans="1:6" ht="15.75" customHeight="1" x14ac:dyDescent="0.2">
      <c r="A50" s="62"/>
      <c r="B50" s="65"/>
      <c r="C50" s="63"/>
      <c r="D50" s="35"/>
      <c r="E50" s="35"/>
    </row>
    <row r="51" spans="1:6" x14ac:dyDescent="0.2">
      <c r="D51" s="9"/>
      <c r="E51" s="35"/>
    </row>
    <row r="52" spans="1:6" ht="32.25" customHeight="1" x14ac:dyDescent="0.2">
      <c r="D52" s="35"/>
      <c r="E52" s="35"/>
    </row>
    <row r="56" spans="1:6" ht="15.75" x14ac:dyDescent="0.25">
      <c r="E56" s="2"/>
    </row>
    <row r="58" spans="1:6" ht="15.75" x14ac:dyDescent="0.25">
      <c r="F58" s="2"/>
    </row>
    <row r="59" spans="1:6" ht="15.75" x14ac:dyDescent="0.25">
      <c r="F59" s="2"/>
    </row>
  </sheetData>
  <mergeCells count="8">
    <mergeCell ref="A40:C40"/>
    <mergeCell ref="A2:C2"/>
    <mergeCell ref="A3:C3"/>
    <mergeCell ref="A4:C4"/>
    <mergeCell ref="A5:C5"/>
    <mergeCell ref="A6:C6"/>
    <mergeCell ref="A31:C31"/>
    <mergeCell ref="A22:C22"/>
  </mergeCells>
  <pageMargins left="0.43307086614173229" right="0.23622047244094491" top="0.19685039370078741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de la Rocha Valdivia</dc:creator>
  <cp:lastModifiedBy>Margarita de la Rocha Valdivia</cp:lastModifiedBy>
  <cp:lastPrinted>2025-02-24T13:20:23Z</cp:lastPrinted>
  <dcterms:created xsi:type="dcterms:W3CDTF">2024-02-16T09:24:52Z</dcterms:created>
  <dcterms:modified xsi:type="dcterms:W3CDTF">2025-02-25T13:40:05Z</dcterms:modified>
</cp:coreProperties>
</file>